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.baxa\Documents\Zakázky\Stromovka\ZD Nábytek\Konečné nabídky\"/>
    </mc:Choice>
  </mc:AlternateContent>
  <xr:revisionPtr revIDLastSave="0" documentId="13_ncr:1_{12A93E3E-E38D-45FD-80C3-028AEBA6F6A1}" xr6:coauthVersionLast="46" xr6:coauthVersionMax="46" xr10:uidLastSave="{00000000-0000-0000-0000-000000000000}"/>
  <bookViews>
    <workbookView xWindow="-120" yWindow="-120" windowWidth="29040" windowHeight="15840" xr2:uid="{FA58FEF7-8098-4E92-ADBC-0A103A6EBD73}"/>
  </bookViews>
  <sheets>
    <sheet name="Část A - Kancelářské a konferen" sheetId="1" r:id="rId1"/>
    <sheet name="Část B - Jídelní a soft seating" sheetId="2" r:id="rId2"/>
    <sheet name="Část C - Pracovní a jednací sto" sheetId="3" r:id="rId3"/>
    <sheet name="Část D - Skříně, police a ostat" sheetId="4" r:id="rId4"/>
    <sheet name="Část E - Telefonní box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9" i="4"/>
  <c r="H29" i="3"/>
  <c r="H28" i="3"/>
  <c r="H27" i="3"/>
  <c r="H26" i="3"/>
  <c r="H25" i="3"/>
  <c r="H5" i="6"/>
  <c r="H4" i="6"/>
  <c r="H26" i="4"/>
  <c r="H25" i="4"/>
  <c r="H24" i="4"/>
  <c r="H23" i="4"/>
  <c r="H22" i="4"/>
  <c r="H21" i="4"/>
  <c r="H20" i="4"/>
  <c r="H18" i="4"/>
  <c r="H17" i="4"/>
  <c r="H16" i="4"/>
  <c r="H15" i="4"/>
  <c r="H14" i="4"/>
  <c r="H13" i="4"/>
  <c r="H12" i="4"/>
  <c r="H11" i="4"/>
  <c r="H10" i="4"/>
  <c r="H4" i="4"/>
  <c r="H35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24" i="3"/>
  <c r="H23" i="3"/>
  <c r="H22" i="3"/>
  <c r="H21" i="3"/>
  <c r="H20" i="3"/>
  <c r="H19" i="3"/>
  <c r="H18" i="3"/>
  <c r="H17" i="3"/>
  <c r="H16" i="3"/>
  <c r="H17" i="1"/>
  <c r="H4" i="2"/>
  <c r="H15" i="3"/>
  <c r="H14" i="3"/>
  <c r="H13" i="3"/>
  <c r="H12" i="3"/>
  <c r="H11" i="3"/>
  <c r="H10" i="3"/>
  <c r="H9" i="3"/>
  <c r="H8" i="3"/>
  <c r="H7" i="3"/>
  <c r="H6" i="3"/>
  <c r="H5" i="3"/>
  <c r="H4" i="3"/>
  <c r="H16" i="2"/>
  <c r="H15" i="2"/>
  <c r="H14" i="2"/>
  <c r="H13" i="2"/>
  <c r="H12" i="2"/>
  <c r="H11" i="2"/>
  <c r="H10" i="2"/>
  <c r="H9" i="2"/>
  <c r="H8" i="2"/>
  <c r="H7" i="2"/>
  <c r="H6" i="2"/>
  <c r="H5" i="2"/>
  <c r="H16" i="1"/>
  <c r="H15" i="1"/>
  <c r="H14" i="1"/>
  <c r="H13" i="1"/>
  <c r="H12" i="1"/>
  <c r="H11" i="1"/>
  <c r="H10" i="1"/>
  <c r="H9" i="1"/>
  <c r="H5" i="1"/>
  <c r="H6" i="1"/>
  <c r="H7" i="1"/>
  <c r="H8" i="1"/>
  <c r="H4" i="1"/>
  <c r="H27" i="4" l="1"/>
</calcChain>
</file>

<file path=xl/sharedStrings.xml><?xml version="1.0" encoding="utf-8"?>
<sst xmlns="http://schemas.openxmlformats.org/spreadsheetml/2006/main" count="366" uniqueCount="130">
  <si>
    <t>Položka</t>
  </si>
  <si>
    <t xml:space="preserve">Označení výrobce a typu </t>
  </si>
  <si>
    <t>Záruka (min. 24 měsíců)</t>
  </si>
  <si>
    <t>Jednotková cena v Kč bez DPH</t>
  </si>
  <si>
    <t>Garantovaný odběr</t>
  </si>
  <si>
    <t xml:space="preserve">kancelářská židle </t>
  </si>
  <si>
    <t>doplní dodavatel</t>
  </si>
  <si>
    <t xml:space="preserve">zasedací židle </t>
  </si>
  <si>
    <t>zasedací židle stohovatelná</t>
  </si>
  <si>
    <t>zasedací židle - manažerská kancelář</t>
  </si>
  <si>
    <t>židle barová pro ad-hoc meeting</t>
  </si>
  <si>
    <t>Předpokládaný odběr</t>
  </si>
  <si>
    <t>Cena za položku (předpokládané množství)</t>
  </si>
  <si>
    <t>Číslo</t>
  </si>
  <si>
    <t>židle nízká pro ad-hoc meeting-bílá</t>
  </si>
  <si>
    <t>židle nízká pro ad-hoc meeting-černá</t>
  </si>
  <si>
    <t>202a</t>
  </si>
  <si>
    <t>202b</t>
  </si>
  <si>
    <t>židle jídelní nízká 1</t>
  </si>
  <si>
    <t>židle jídelní nízká 2</t>
  </si>
  <si>
    <t>židle jídelní nízká 3</t>
  </si>
  <si>
    <t>židle barová 1</t>
  </si>
  <si>
    <t>židle barová 2</t>
  </si>
  <si>
    <t>židle barová 3</t>
  </si>
  <si>
    <t>křeslo1</t>
  </si>
  <si>
    <t>křeslo2</t>
  </si>
  <si>
    <t>křeslo3</t>
  </si>
  <si>
    <t>pohovka zvýšená</t>
  </si>
  <si>
    <t>křeslo phonebooth</t>
  </si>
  <si>
    <t>křeslo kuchyně 1</t>
  </si>
  <si>
    <t>křeslo kuchyně 2</t>
  </si>
  <si>
    <t>křeslo ad-hoc - sv. šedé</t>
  </si>
  <si>
    <t>304a</t>
  </si>
  <si>
    <t>304b</t>
  </si>
  <si>
    <t>křeslo ad-hoc - tm. červené</t>
  </si>
  <si>
    <t>Příloha č. 4 ZD - Položky, záruka, množství a cena - Část B - Jídelní a soft seating nábytek</t>
  </si>
  <si>
    <t>Příloha č. 4 ZD - Položky, záruka, množství a cena - Část C - Pracovní a jednací stoly</t>
  </si>
  <si>
    <t>pouf kuchyně</t>
  </si>
  <si>
    <t>pouf šatna</t>
  </si>
  <si>
    <t>pouf ad-hoc</t>
  </si>
  <si>
    <t>pouf v openspace - tm. červená nebo šedá</t>
  </si>
  <si>
    <t>pouf v openspace - tm. zelená</t>
  </si>
  <si>
    <t>403a</t>
  </si>
  <si>
    <t>403b</t>
  </si>
  <si>
    <t>set konferenčních stolků</t>
  </si>
  <si>
    <t xml:space="preserve">konferenční stolek
</t>
  </si>
  <si>
    <t>jídení stůl 1</t>
  </si>
  <si>
    <t>jídení stůl 2</t>
  </si>
  <si>
    <t>jídení stůl 3 - do kupé sezení</t>
  </si>
  <si>
    <t>stolek kulatý</t>
  </si>
  <si>
    <t xml:space="preserve">single table </t>
  </si>
  <si>
    <t>sestava 4 single table stolů</t>
  </si>
  <si>
    <t>501b</t>
  </si>
  <si>
    <t>501c</t>
  </si>
  <si>
    <t>sestava 6 single table stolů</t>
  </si>
  <si>
    <t xml:space="preserve">manažerský stůl </t>
  </si>
  <si>
    <t>manažerský stůl - přísed</t>
  </si>
  <si>
    <t>single table  do focus roomu 1 místo</t>
  </si>
  <si>
    <t>sestava 2 single table stolů 2 místa</t>
  </si>
  <si>
    <t>single table d. 2000mm</t>
  </si>
  <si>
    <t>510a</t>
  </si>
  <si>
    <t>zasedací stůl nízký dřevodekor/černá 2600x1200</t>
  </si>
  <si>
    <t>510b</t>
  </si>
  <si>
    <t>510c</t>
  </si>
  <si>
    <t>510d</t>
  </si>
  <si>
    <t>510e</t>
  </si>
  <si>
    <t>zasedací stůl nízký dřevodekor/černá 2300x1200</t>
  </si>
  <si>
    <t>zasedací stůl nízký dřevodekor/černá 3000x1200</t>
  </si>
  <si>
    <t>zasedací stůl nízký dřevodekor/černá 3000x1600</t>
  </si>
  <si>
    <t>zasedací stůl nízký dřevodekor/černá 1800x1200</t>
  </si>
  <si>
    <t>zasedací stůl nízký designový</t>
  </si>
  <si>
    <t>zasedací stůl barový</t>
  </si>
  <si>
    <t>zasedací stůl kulatý</t>
  </si>
  <si>
    <t>flip top stůl</t>
  </si>
  <si>
    <t>stolek jednací malý</t>
  </si>
  <si>
    <t>stolek jednací malý kulatý</t>
  </si>
  <si>
    <t>520a</t>
  </si>
  <si>
    <t>pracovní stůl pomocný 1600x800</t>
  </si>
  <si>
    <t>pracovní stůl pomocný 1600x700</t>
  </si>
  <si>
    <t>Příloha č. 4 ZD - Položky, záruka, množství a cena - Část A - Kancelářské a konferenční židle</t>
  </si>
  <si>
    <t>Příloha č. 4 ZD - Položky, záruka, množství a cena - Část D - Skříně, police a ostatní</t>
  </si>
  <si>
    <t>Příloha č. 4 ZD - Položky, záruka, množství a cena - Část E - Telefonní boxy</t>
  </si>
  <si>
    <t>Phonebooth</t>
  </si>
  <si>
    <t xml:space="preserve">skříňka otevřená </t>
  </si>
  <si>
    <t>skříňka 30H s integrovanou zelení</t>
  </si>
  <si>
    <t>skříňka 30H s integrovanou poličkou</t>
  </si>
  <si>
    <t>skříň 7OH hladká, na tip-on</t>
  </si>
  <si>
    <t>skříň 7OH hladká, na tip-on s vloženou poličkou v dřevodekoru</t>
  </si>
  <si>
    <t xml:space="preserve">výkryt sestavy </t>
  </si>
  <si>
    <t xml:space="preserve">3OH s integrovanými koši </t>
  </si>
  <si>
    <t xml:space="preserve">7OH s integrovanými koši </t>
  </si>
  <si>
    <t>policový regál</t>
  </si>
  <si>
    <t>kartotéka</t>
  </si>
  <si>
    <t>police dekorační 1</t>
  </si>
  <si>
    <t>police dekorační 2</t>
  </si>
  <si>
    <t>police dekorační 3</t>
  </si>
  <si>
    <t>police dekorační 4</t>
  </si>
  <si>
    <t xml:space="preserve">květník dekorační </t>
  </si>
  <si>
    <t>paravan mezistolový, d. 1800mm</t>
  </si>
  <si>
    <t xml:space="preserve">paravan přední </t>
  </si>
  <si>
    <t>paravan mezistolový, d. 2000mm</t>
  </si>
  <si>
    <t>P1</t>
  </si>
  <si>
    <t>P2</t>
  </si>
  <si>
    <t>P3</t>
  </si>
  <si>
    <t>whiteboard</t>
  </si>
  <si>
    <t>W1</t>
  </si>
  <si>
    <t>707a</t>
  </si>
  <si>
    <t>707b</t>
  </si>
  <si>
    <t>706a</t>
  </si>
  <si>
    <t>706b</t>
  </si>
  <si>
    <t>706c</t>
  </si>
  <si>
    <t>703a</t>
  </si>
  <si>
    <t>skříň s akustickými dveřmi 7OH 1000x450</t>
  </si>
  <si>
    <t>skříň s akustickými dveřmi 7OH 800x450</t>
  </si>
  <si>
    <t>skříň s akustickými dveřmi 3OH 800x450</t>
  </si>
  <si>
    <t>701a</t>
  </si>
  <si>
    <t>701b</t>
  </si>
  <si>
    <t>701c</t>
  </si>
  <si>
    <t>702a</t>
  </si>
  <si>
    <t>702b</t>
  </si>
  <si>
    <t>702c</t>
  </si>
  <si>
    <t>skříň s hladkými dveřmi 7OH 800x450 kompl. uzavř.</t>
  </si>
  <si>
    <t>skříň s hladkými dveřmi 7OH 800x450 část. uzavř.</t>
  </si>
  <si>
    <t>skříň s hladkými dveřmi 7OH 1000x450</t>
  </si>
  <si>
    <t>Nabídková cena pro Část A (bez DPH)</t>
  </si>
  <si>
    <t>Nabídková cena pro Část B (bez DPH)</t>
  </si>
  <si>
    <t>Nabídková cena pro Část C (bez DPH)</t>
  </si>
  <si>
    <t>Nabídková cena pro Část D (bez DPH)</t>
  </si>
  <si>
    <t>Nabídková cena pro Část E (bez DPH)</t>
  </si>
  <si>
    <t>Bližší popis a požadavky na jednotlivé položky jsou uvedeny v příloze č. 8 zadávací dokumentace, vždy pod identickým číslem položky.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</si>
</sst>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2" borderId="1" xfId="0" applyFill="1" applyBorder="1"/>
    <xf numFmtId="0" fontId="0" fillId="0" borderId="2" xfId="0" applyBorder="1"/>
    <xf numFmtId="0" fontId="0" fillId="2" borderId="4" xfId="0" applyFill="1" applyBorder="1"/>
    <xf numFmtId="44" fontId="0" fillId="2" borderId="5" xfId="1" applyFont="1" applyFill="1" applyBorder="1"/>
    <xf numFmtId="0" fontId="3" fillId="0" borderId="3" xfId="0" applyFont="1" applyBorder="1"/>
    <xf numFmtId="0" fontId="0" fillId="2" borderId="6" xfId="0" applyFill="1" applyBorder="1"/>
    <xf numFmtId="0" fontId="0" fillId="2" borderId="7" xfId="0" applyFill="1" applyBorder="1"/>
    <xf numFmtId="44" fontId="0" fillId="2" borderId="8" xfId="1" applyFont="1" applyFill="1" applyBorder="1"/>
    <xf numFmtId="0" fontId="3" fillId="0" borderId="9" xfId="0" applyFont="1" applyBorder="1"/>
    <xf numFmtId="0" fontId="2" fillId="0" borderId="10" xfId="0" applyFont="1" applyBorder="1"/>
    <xf numFmtId="0" fontId="8" fillId="0" borderId="10" xfId="0" applyFont="1" applyBorder="1"/>
    <xf numFmtId="0" fontId="9" fillId="0" borderId="11" xfId="0" applyFont="1" applyBorder="1"/>
    <xf numFmtId="44" fontId="10" fillId="2" borderId="12" xfId="1" applyFont="1" applyFill="1" applyBorder="1"/>
    <xf numFmtId="0" fontId="0" fillId="0" borderId="1" xfId="0" applyBorder="1" applyAlignment="1">
      <alignment horizontal="right"/>
    </xf>
    <xf numFmtId="0" fontId="8" fillId="0" borderId="13" xfId="0" applyFont="1" applyBorder="1"/>
    <xf numFmtId="0" fontId="9" fillId="0" borderId="14" xfId="0" applyFont="1" applyBorder="1"/>
    <xf numFmtId="44" fontId="10" fillId="2" borderId="15" xfId="1" applyFont="1" applyFill="1" applyBorder="1"/>
    <xf numFmtId="0" fontId="3" fillId="0" borderId="1" xfId="0" applyFont="1" applyBorder="1"/>
    <xf numFmtId="0" fontId="0" fillId="2" borderId="16" xfId="0" applyFill="1" applyBorder="1"/>
    <xf numFmtId="0" fontId="0" fillId="2" borderId="17" xfId="0" applyFill="1" applyBorder="1"/>
    <xf numFmtId="44" fontId="0" fillId="2" borderId="18" xfId="1" applyFont="1" applyFill="1" applyBorder="1"/>
    <xf numFmtId="44" fontId="3" fillId="0" borderId="18" xfId="1" applyFont="1" applyBorder="1"/>
    <xf numFmtId="0" fontId="3" fillId="0" borderId="4" xfId="0" applyFont="1" applyBorder="1"/>
    <xf numFmtId="44" fontId="3" fillId="0" borderId="5" xfId="1" applyFont="1" applyBorder="1"/>
    <xf numFmtId="0" fontId="3" fillId="0" borderId="6" xfId="0" applyFont="1" applyBorder="1"/>
    <xf numFmtId="0" fontId="3" fillId="0" borderId="7" xfId="0" applyFont="1" applyBorder="1"/>
    <xf numFmtId="44" fontId="3" fillId="0" borderId="8" xfId="1" applyFont="1" applyBorder="1"/>
    <xf numFmtId="0" fontId="0" fillId="0" borderId="20" xfId="0" applyBorder="1"/>
    <xf numFmtId="0" fontId="0" fillId="2" borderId="21" xfId="0" applyFill="1" applyBorder="1"/>
    <xf numFmtId="0" fontId="0" fillId="2" borderId="19" xfId="0" applyFill="1" applyBorder="1"/>
    <xf numFmtId="44" fontId="0" fillId="2" borderId="22" xfId="1" applyFont="1" applyFill="1" applyBorder="1"/>
    <xf numFmtId="0" fontId="3" fillId="0" borderId="21" xfId="0" applyFont="1" applyBorder="1"/>
    <xf numFmtId="0" fontId="3" fillId="0" borderId="19" xfId="0" applyFont="1" applyBorder="1"/>
    <xf numFmtId="44" fontId="3" fillId="0" borderId="22" xfId="1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11" xfId="0" applyFont="1" applyBorder="1"/>
    <xf numFmtId="0" fontId="4" fillId="0" borderId="12" xfId="0" applyFont="1" applyBorder="1"/>
    <xf numFmtId="0" fontId="0" fillId="0" borderId="16" xfId="0" applyBorder="1" applyAlignment="1">
      <alignment horizontal="right"/>
    </xf>
    <xf numFmtId="0" fontId="0" fillId="0" borderId="18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8" xfId="0" applyBorder="1"/>
    <xf numFmtId="0" fontId="3" fillId="0" borderId="23" xfId="0" applyFont="1" applyBorder="1"/>
    <xf numFmtId="0" fontId="0" fillId="0" borderId="24" xfId="0" applyBorder="1"/>
    <xf numFmtId="0" fontId="3" fillId="0" borderId="25" xfId="0" applyFont="1" applyBorder="1"/>
    <xf numFmtId="0" fontId="0" fillId="0" borderId="26" xfId="0" applyBorder="1"/>
    <xf numFmtId="0" fontId="3" fillId="0" borderId="27" xfId="0" applyFont="1" applyBorder="1"/>
    <xf numFmtId="0" fontId="0" fillId="0" borderId="4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29" xfId="0" applyBorder="1"/>
    <xf numFmtId="0" fontId="0" fillId="2" borderId="28" xfId="0" applyFill="1" applyBorder="1"/>
    <xf numFmtId="0" fontId="0" fillId="2" borderId="30" xfId="0" applyFill="1" applyBorder="1"/>
    <xf numFmtId="44" fontId="0" fillId="2" borderId="31" xfId="1" applyFont="1" applyFill="1" applyBorder="1"/>
    <xf numFmtId="0" fontId="3" fillId="0" borderId="32" xfId="0" applyFont="1" applyBorder="1"/>
    <xf numFmtId="44" fontId="3" fillId="0" borderId="31" xfId="1" applyFont="1" applyBorder="1"/>
    <xf numFmtId="0" fontId="0" fillId="0" borderId="33" xfId="0" applyBorder="1" applyAlignment="1">
      <alignment horizontal="right"/>
    </xf>
    <xf numFmtId="0" fontId="0" fillId="0" borderId="34" xfId="0" applyBorder="1"/>
    <xf numFmtId="44" fontId="3" fillId="0" borderId="35" xfId="1" applyFont="1" applyBorder="1"/>
    <xf numFmtId="0" fontId="0" fillId="0" borderId="14" xfId="0" applyBorder="1"/>
    <xf numFmtId="0" fontId="0" fillId="0" borderId="21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2" xfId="0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E0775-D732-4B01-9BD9-6CCC663855A9}">
  <sheetPr>
    <pageSetUpPr fitToPage="1"/>
  </sheetPr>
  <dimension ref="A1:H19"/>
  <sheetViews>
    <sheetView tabSelected="1" zoomScaleNormal="100" workbookViewId="0">
      <selection activeCell="C25" sqref="C25"/>
    </sheetView>
  </sheetViews>
  <sheetFormatPr defaultRowHeight="14.5" x14ac:dyDescent="0.35"/>
  <cols>
    <col min="1" max="1" width="9" customWidth="1"/>
    <col min="2" max="2" width="34.26953125" bestFit="1" customWidth="1"/>
    <col min="3" max="3" width="57.1796875" customWidth="1"/>
    <col min="4" max="4" width="22.1796875" bestFit="1" customWidth="1"/>
    <col min="5" max="5" width="27.81640625" bestFit="1" customWidth="1"/>
    <col min="6" max="6" width="18.1796875" bestFit="1" customWidth="1"/>
    <col min="7" max="7" width="20.81640625" bestFit="1" customWidth="1"/>
    <col min="8" max="8" width="24.1796875" style="1" customWidth="1"/>
  </cols>
  <sheetData>
    <row r="1" spans="1:8" s="3" customFormat="1" ht="18.5" x14ac:dyDescent="0.45">
      <c r="A1" s="3" t="s">
        <v>79</v>
      </c>
      <c r="H1" s="4"/>
    </row>
    <row r="2" spans="1:8" ht="15" thickBot="1" x14ac:dyDescent="0.4"/>
    <row r="3" spans="1:8" s="2" customFormat="1" ht="15" thickBot="1" x14ac:dyDescent="0.4">
      <c r="A3" s="14" t="s">
        <v>13</v>
      </c>
      <c r="B3" s="39" t="s">
        <v>0</v>
      </c>
      <c r="C3" s="14" t="s">
        <v>1</v>
      </c>
      <c r="D3" s="39" t="s">
        <v>2</v>
      </c>
      <c r="E3" s="40" t="s">
        <v>3</v>
      </c>
      <c r="F3" s="41" t="s">
        <v>4</v>
      </c>
      <c r="G3" s="41" t="s">
        <v>11</v>
      </c>
      <c r="H3" s="42" t="s">
        <v>12</v>
      </c>
    </row>
    <row r="4" spans="1:8" x14ac:dyDescent="0.35">
      <c r="A4" s="43">
        <v>101</v>
      </c>
      <c r="B4" s="44" t="s">
        <v>5</v>
      </c>
      <c r="C4" s="33" t="s">
        <v>6</v>
      </c>
      <c r="D4" s="34" t="s">
        <v>6</v>
      </c>
      <c r="E4" s="35">
        <v>0</v>
      </c>
      <c r="F4" s="36">
        <v>300</v>
      </c>
      <c r="G4" s="37">
        <v>312</v>
      </c>
      <c r="H4" s="38">
        <f>G4*E4</f>
        <v>0</v>
      </c>
    </row>
    <row r="5" spans="1:8" x14ac:dyDescent="0.35">
      <c r="A5" s="45">
        <v>104</v>
      </c>
      <c r="B5" s="46" t="s">
        <v>7</v>
      </c>
      <c r="C5" s="7" t="s">
        <v>6</v>
      </c>
      <c r="D5" s="5" t="s">
        <v>6</v>
      </c>
      <c r="E5" s="8">
        <v>0</v>
      </c>
      <c r="F5" s="27">
        <v>80</v>
      </c>
      <c r="G5" s="22">
        <v>88</v>
      </c>
      <c r="H5" s="28">
        <f t="shared" ref="H5:H16" si="0">G5*E5</f>
        <v>0</v>
      </c>
    </row>
    <row r="6" spans="1:8" x14ac:dyDescent="0.35">
      <c r="A6" s="45">
        <v>105</v>
      </c>
      <c r="B6" s="46" t="s">
        <v>8</v>
      </c>
      <c r="C6" s="7" t="s">
        <v>6</v>
      </c>
      <c r="D6" s="5" t="s">
        <v>6</v>
      </c>
      <c r="E6" s="8">
        <v>0</v>
      </c>
      <c r="F6" s="27">
        <v>10</v>
      </c>
      <c r="G6" s="22">
        <v>12</v>
      </c>
      <c r="H6" s="28">
        <f t="shared" si="0"/>
        <v>0</v>
      </c>
    </row>
    <row r="7" spans="1:8" x14ac:dyDescent="0.35">
      <c r="A7" s="45">
        <v>106</v>
      </c>
      <c r="B7" s="46" t="s">
        <v>9</v>
      </c>
      <c r="C7" s="7" t="s">
        <v>6</v>
      </c>
      <c r="D7" s="5" t="s">
        <v>6</v>
      </c>
      <c r="E7" s="8">
        <v>0</v>
      </c>
      <c r="F7" s="27">
        <v>40</v>
      </c>
      <c r="G7" s="22">
        <v>44</v>
      </c>
      <c r="H7" s="28">
        <f t="shared" si="0"/>
        <v>0</v>
      </c>
    </row>
    <row r="8" spans="1:8" x14ac:dyDescent="0.35">
      <c r="A8" s="45">
        <v>201</v>
      </c>
      <c r="B8" s="46" t="s">
        <v>10</v>
      </c>
      <c r="C8" s="7" t="s">
        <v>6</v>
      </c>
      <c r="D8" s="5" t="s">
        <v>6</v>
      </c>
      <c r="E8" s="8">
        <v>0</v>
      </c>
      <c r="F8" s="27">
        <v>20</v>
      </c>
      <c r="G8" s="22">
        <v>24</v>
      </c>
      <c r="H8" s="28">
        <f t="shared" si="0"/>
        <v>0</v>
      </c>
    </row>
    <row r="9" spans="1:8" x14ac:dyDescent="0.35">
      <c r="A9" s="45" t="s">
        <v>16</v>
      </c>
      <c r="B9" s="46" t="s">
        <v>14</v>
      </c>
      <c r="C9" s="7" t="s">
        <v>6</v>
      </c>
      <c r="D9" s="5" t="s">
        <v>6</v>
      </c>
      <c r="E9" s="8">
        <v>0</v>
      </c>
      <c r="F9" s="27">
        <v>20</v>
      </c>
      <c r="G9" s="22">
        <v>24</v>
      </c>
      <c r="H9" s="28">
        <f t="shared" si="0"/>
        <v>0</v>
      </c>
    </row>
    <row r="10" spans="1:8" x14ac:dyDescent="0.35">
      <c r="A10" s="45" t="s">
        <v>17</v>
      </c>
      <c r="B10" s="46" t="s">
        <v>15</v>
      </c>
      <c r="C10" s="7" t="s">
        <v>6</v>
      </c>
      <c r="D10" s="5" t="s">
        <v>6</v>
      </c>
      <c r="E10" s="8">
        <v>0</v>
      </c>
      <c r="F10" s="27">
        <v>5</v>
      </c>
      <c r="G10" s="22">
        <v>6</v>
      </c>
      <c r="H10" s="28">
        <f t="shared" si="0"/>
        <v>0</v>
      </c>
    </row>
    <row r="11" spans="1:8" x14ac:dyDescent="0.35">
      <c r="A11" s="45">
        <v>203</v>
      </c>
      <c r="B11" s="46" t="s">
        <v>18</v>
      </c>
      <c r="C11" s="7" t="s">
        <v>6</v>
      </c>
      <c r="D11" s="5" t="s">
        <v>6</v>
      </c>
      <c r="E11" s="8">
        <v>0</v>
      </c>
      <c r="F11" s="27">
        <v>14</v>
      </c>
      <c r="G11" s="22">
        <v>14</v>
      </c>
      <c r="H11" s="28">
        <f t="shared" si="0"/>
        <v>0</v>
      </c>
    </row>
    <row r="12" spans="1:8" x14ac:dyDescent="0.35">
      <c r="A12" s="45">
        <v>204</v>
      </c>
      <c r="B12" s="46" t="s">
        <v>19</v>
      </c>
      <c r="C12" s="7" t="s">
        <v>6</v>
      </c>
      <c r="D12" s="5" t="s">
        <v>6</v>
      </c>
      <c r="E12" s="8">
        <v>0</v>
      </c>
      <c r="F12" s="27">
        <v>10</v>
      </c>
      <c r="G12" s="22">
        <v>10</v>
      </c>
      <c r="H12" s="28">
        <f t="shared" si="0"/>
        <v>0</v>
      </c>
    </row>
    <row r="13" spans="1:8" x14ac:dyDescent="0.35">
      <c r="A13" s="45">
        <v>205</v>
      </c>
      <c r="B13" s="46" t="s">
        <v>20</v>
      </c>
      <c r="C13" s="7" t="s">
        <v>6</v>
      </c>
      <c r="D13" s="5" t="s">
        <v>6</v>
      </c>
      <c r="E13" s="8">
        <v>0</v>
      </c>
      <c r="F13" s="27">
        <v>8</v>
      </c>
      <c r="G13" s="22">
        <v>8</v>
      </c>
      <c r="H13" s="28">
        <f t="shared" si="0"/>
        <v>0</v>
      </c>
    </row>
    <row r="14" spans="1:8" x14ac:dyDescent="0.35">
      <c r="A14" s="45">
        <v>206</v>
      </c>
      <c r="B14" s="46" t="s">
        <v>21</v>
      </c>
      <c r="C14" s="7" t="s">
        <v>6</v>
      </c>
      <c r="D14" s="5" t="s">
        <v>6</v>
      </c>
      <c r="E14" s="8">
        <v>0</v>
      </c>
      <c r="F14" s="27">
        <v>15</v>
      </c>
      <c r="G14" s="22">
        <v>15</v>
      </c>
      <c r="H14" s="28">
        <f t="shared" si="0"/>
        <v>0</v>
      </c>
    </row>
    <row r="15" spans="1:8" x14ac:dyDescent="0.35">
      <c r="A15" s="45">
        <v>207</v>
      </c>
      <c r="B15" s="46" t="s">
        <v>22</v>
      </c>
      <c r="C15" s="7" t="s">
        <v>6</v>
      </c>
      <c r="D15" s="5" t="s">
        <v>6</v>
      </c>
      <c r="E15" s="8">
        <v>0</v>
      </c>
      <c r="F15" s="27">
        <v>15</v>
      </c>
      <c r="G15" s="22">
        <v>15</v>
      </c>
      <c r="H15" s="28">
        <f t="shared" si="0"/>
        <v>0</v>
      </c>
    </row>
    <row r="16" spans="1:8" ht="15" thickBot="1" x14ac:dyDescent="0.4">
      <c r="A16" s="47">
        <v>208</v>
      </c>
      <c r="B16" s="48" t="s">
        <v>23</v>
      </c>
      <c r="C16" s="10" t="s">
        <v>6</v>
      </c>
      <c r="D16" s="11" t="s">
        <v>6</v>
      </c>
      <c r="E16" s="12">
        <v>0</v>
      </c>
      <c r="F16" s="29">
        <v>8</v>
      </c>
      <c r="G16" s="30">
        <v>8</v>
      </c>
      <c r="H16" s="31">
        <f t="shared" si="0"/>
        <v>0</v>
      </c>
    </row>
    <row r="17" spans="2:8" ht="19.5" customHeight="1" thickBot="1" x14ac:dyDescent="0.4">
      <c r="F17" s="15" t="s">
        <v>124</v>
      </c>
      <c r="G17" s="16"/>
      <c r="H17" s="17">
        <f>SUM(H4:H16)</f>
        <v>0</v>
      </c>
    </row>
    <row r="19" spans="2:8" x14ac:dyDescent="0.35">
      <c r="B19" t="s">
        <v>129</v>
      </c>
    </row>
  </sheetData>
  <phoneticPr fontId="7" type="noConversion"/>
  <pageMargins left="0.7" right="0.7" top="0.78740157499999996" bottom="0.78740157499999996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94E5-E55F-495C-8FB3-2DD765BC87AF}">
  <sheetPr>
    <pageSetUpPr fitToPage="1"/>
  </sheetPr>
  <dimension ref="A1:H37"/>
  <sheetViews>
    <sheetView zoomScaleNormal="100" workbookViewId="0">
      <selection activeCell="B37" sqref="B37"/>
    </sheetView>
  </sheetViews>
  <sheetFormatPr defaultRowHeight="14.5" x14ac:dyDescent="0.35"/>
  <cols>
    <col min="2" max="2" width="33.54296875" bestFit="1" customWidth="1"/>
    <col min="3" max="3" width="57.1796875" customWidth="1"/>
    <col min="4" max="4" width="22.1796875" bestFit="1" customWidth="1"/>
    <col min="5" max="5" width="27.81640625" bestFit="1" customWidth="1"/>
    <col min="6" max="6" width="18.1796875" bestFit="1" customWidth="1"/>
    <col min="7" max="7" width="20.81640625" bestFit="1" customWidth="1"/>
    <col min="8" max="8" width="24.1796875" style="1" customWidth="1"/>
  </cols>
  <sheetData>
    <row r="1" spans="1:8" s="3" customFormat="1" ht="18.5" x14ac:dyDescent="0.45">
      <c r="A1" s="3" t="s">
        <v>35</v>
      </c>
      <c r="H1" s="4"/>
    </row>
    <row r="2" spans="1:8" ht="15" thickBot="1" x14ac:dyDescent="0.4"/>
    <row r="3" spans="1:8" s="2" customFormat="1" ht="15" thickBot="1" x14ac:dyDescent="0.4">
      <c r="A3" s="14" t="s">
        <v>13</v>
      </c>
      <c r="B3" s="39" t="s">
        <v>0</v>
      </c>
      <c r="C3" s="14" t="s">
        <v>1</v>
      </c>
      <c r="D3" s="39" t="s">
        <v>2</v>
      </c>
      <c r="E3" s="40" t="s">
        <v>3</v>
      </c>
      <c r="F3" s="41" t="s">
        <v>4</v>
      </c>
      <c r="G3" s="41" t="s">
        <v>11</v>
      </c>
      <c r="H3" s="42" t="s">
        <v>12</v>
      </c>
    </row>
    <row r="4" spans="1:8" s="2" customFormat="1" x14ac:dyDescent="0.35">
      <c r="A4" s="43">
        <v>201</v>
      </c>
      <c r="B4" s="50" t="s">
        <v>10</v>
      </c>
      <c r="C4" s="23" t="s">
        <v>6</v>
      </c>
      <c r="D4" s="24" t="s">
        <v>6</v>
      </c>
      <c r="E4" s="25">
        <v>0</v>
      </c>
      <c r="F4" s="51">
        <v>20</v>
      </c>
      <c r="G4" s="51">
        <v>24</v>
      </c>
      <c r="H4" s="26">
        <f t="shared" ref="H4" si="0">G4*E4</f>
        <v>0</v>
      </c>
    </row>
    <row r="5" spans="1:8" x14ac:dyDescent="0.35">
      <c r="A5" s="45" t="s">
        <v>16</v>
      </c>
      <c r="B5" s="6" t="s">
        <v>14</v>
      </c>
      <c r="C5" s="7" t="s">
        <v>6</v>
      </c>
      <c r="D5" s="5" t="s">
        <v>6</v>
      </c>
      <c r="E5" s="8">
        <v>0</v>
      </c>
      <c r="F5" s="9">
        <v>20</v>
      </c>
      <c r="G5" s="9">
        <v>24</v>
      </c>
      <c r="H5" s="28">
        <f t="shared" ref="H5:H16" si="1">G13*E13</f>
        <v>0</v>
      </c>
    </row>
    <row r="6" spans="1:8" x14ac:dyDescent="0.35">
      <c r="A6" s="45" t="s">
        <v>17</v>
      </c>
      <c r="B6" s="6" t="s">
        <v>15</v>
      </c>
      <c r="C6" s="7" t="s">
        <v>6</v>
      </c>
      <c r="D6" s="5" t="s">
        <v>6</v>
      </c>
      <c r="E6" s="8">
        <v>0</v>
      </c>
      <c r="F6" s="9">
        <v>5</v>
      </c>
      <c r="G6" s="9">
        <v>6</v>
      </c>
      <c r="H6" s="28">
        <f t="shared" si="1"/>
        <v>0</v>
      </c>
    </row>
    <row r="7" spans="1:8" x14ac:dyDescent="0.35">
      <c r="A7" s="45">
        <v>203</v>
      </c>
      <c r="B7" s="6" t="s">
        <v>18</v>
      </c>
      <c r="C7" s="7" t="s">
        <v>6</v>
      </c>
      <c r="D7" s="5" t="s">
        <v>6</v>
      </c>
      <c r="E7" s="8">
        <v>0</v>
      </c>
      <c r="F7" s="9">
        <v>10</v>
      </c>
      <c r="G7" s="9">
        <v>14</v>
      </c>
      <c r="H7" s="28">
        <f t="shared" si="1"/>
        <v>0</v>
      </c>
    </row>
    <row r="8" spans="1:8" x14ac:dyDescent="0.35">
      <c r="A8" s="45">
        <v>204</v>
      </c>
      <c r="B8" s="6" t="s">
        <v>19</v>
      </c>
      <c r="C8" s="7" t="s">
        <v>6</v>
      </c>
      <c r="D8" s="5" t="s">
        <v>6</v>
      </c>
      <c r="E8" s="8">
        <v>0</v>
      </c>
      <c r="F8" s="9">
        <v>10</v>
      </c>
      <c r="G8" s="9">
        <v>10</v>
      </c>
      <c r="H8" s="28">
        <f t="shared" si="1"/>
        <v>0</v>
      </c>
    </row>
    <row r="9" spans="1:8" x14ac:dyDescent="0.35">
      <c r="A9" s="45">
        <v>205</v>
      </c>
      <c r="B9" s="6" t="s">
        <v>20</v>
      </c>
      <c r="C9" s="7" t="s">
        <v>6</v>
      </c>
      <c r="D9" s="5" t="s">
        <v>6</v>
      </c>
      <c r="E9" s="8">
        <v>0</v>
      </c>
      <c r="F9" s="9">
        <v>6</v>
      </c>
      <c r="G9" s="9">
        <v>8</v>
      </c>
      <c r="H9" s="28">
        <f t="shared" si="1"/>
        <v>0</v>
      </c>
    </row>
    <row r="10" spans="1:8" x14ac:dyDescent="0.35">
      <c r="A10" s="45">
        <v>206</v>
      </c>
      <c r="B10" s="6" t="s">
        <v>21</v>
      </c>
      <c r="C10" s="7" t="s">
        <v>6</v>
      </c>
      <c r="D10" s="5" t="s">
        <v>6</v>
      </c>
      <c r="E10" s="8">
        <v>0</v>
      </c>
      <c r="F10" s="9">
        <v>12</v>
      </c>
      <c r="G10" s="9">
        <v>15</v>
      </c>
      <c r="H10" s="28">
        <f t="shared" si="1"/>
        <v>0</v>
      </c>
    </row>
    <row r="11" spans="1:8" x14ac:dyDescent="0.35">
      <c r="A11" s="45">
        <v>207</v>
      </c>
      <c r="B11" s="6" t="s">
        <v>22</v>
      </c>
      <c r="C11" s="7" t="s">
        <v>6</v>
      </c>
      <c r="D11" s="5" t="s">
        <v>6</v>
      </c>
      <c r="E11" s="8">
        <v>0</v>
      </c>
      <c r="F11" s="9">
        <v>12</v>
      </c>
      <c r="G11" s="9">
        <v>15</v>
      </c>
      <c r="H11" s="28">
        <f t="shared" si="1"/>
        <v>0</v>
      </c>
    </row>
    <row r="12" spans="1:8" x14ac:dyDescent="0.35">
      <c r="A12" s="45">
        <v>208</v>
      </c>
      <c r="B12" s="6" t="s">
        <v>23</v>
      </c>
      <c r="C12" s="7" t="s">
        <v>6</v>
      </c>
      <c r="D12" s="5" t="s">
        <v>6</v>
      </c>
      <c r="E12" s="8">
        <v>0</v>
      </c>
      <c r="F12" s="9">
        <v>6</v>
      </c>
      <c r="G12" s="9">
        <v>8</v>
      </c>
      <c r="H12" s="28">
        <f t="shared" si="1"/>
        <v>0</v>
      </c>
    </row>
    <row r="13" spans="1:8" x14ac:dyDescent="0.35">
      <c r="A13" s="45">
        <v>301</v>
      </c>
      <c r="B13" s="6" t="s">
        <v>24</v>
      </c>
      <c r="C13" s="7" t="s">
        <v>6</v>
      </c>
      <c r="D13" s="5" t="s">
        <v>6</v>
      </c>
      <c r="E13" s="8">
        <v>0</v>
      </c>
      <c r="F13" s="9">
        <v>2</v>
      </c>
      <c r="G13" s="9">
        <v>2</v>
      </c>
      <c r="H13" s="28">
        <f t="shared" si="1"/>
        <v>0</v>
      </c>
    </row>
    <row r="14" spans="1:8" x14ac:dyDescent="0.35">
      <c r="A14" s="45">
        <v>302</v>
      </c>
      <c r="B14" s="6" t="s">
        <v>25</v>
      </c>
      <c r="C14" s="7" t="s">
        <v>6</v>
      </c>
      <c r="D14" s="5" t="s">
        <v>6</v>
      </c>
      <c r="E14" s="8">
        <v>0</v>
      </c>
      <c r="F14" s="9">
        <v>2</v>
      </c>
      <c r="G14" s="9">
        <v>2</v>
      </c>
      <c r="H14" s="28">
        <f t="shared" si="1"/>
        <v>0</v>
      </c>
    </row>
    <row r="15" spans="1:8" x14ac:dyDescent="0.35">
      <c r="A15" s="45">
        <v>303</v>
      </c>
      <c r="B15" s="6" t="s">
        <v>26</v>
      </c>
      <c r="C15" s="7" t="s">
        <v>6</v>
      </c>
      <c r="D15" s="5" t="s">
        <v>6</v>
      </c>
      <c r="E15" s="8">
        <v>0</v>
      </c>
      <c r="F15" s="9">
        <v>2</v>
      </c>
      <c r="G15" s="9">
        <v>3</v>
      </c>
      <c r="H15" s="28">
        <f t="shared" si="1"/>
        <v>0</v>
      </c>
    </row>
    <row r="16" spans="1:8" x14ac:dyDescent="0.35">
      <c r="A16" s="45" t="s">
        <v>32</v>
      </c>
      <c r="B16" s="6" t="s">
        <v>31</v>
      </c>
      <c r="C16" s="7" t="s">
        <v>6</v>
      </c>
      <c r="D16" s="5" t="s">
        <v>6</v>
      </c>
      <c r="E16" s="8">
        <v>0</v>
      </c>
      <c r="F16" s="9">
        <v>1</v>
      </c>
      <c r="G16" s="9">
        <v>1</v>
      </c>
      <c r="H16" s="28">
        <f t="shared" si="1"/>
        <v>0</v>
      </c>
    </row>
    <row r="17" spans="1:8" x14ac:dyDescent="0.35">
      <c r="A17" s="45" t="s">
        <v>33</v>
      </c>
      <c r="B17" s="6" t="s">
        <v>34</v>
      </c>
      <c r="C17" s="7" t="s">
        <v>6</v>
      </c>
      <c r="D17" s="5" t="s">
        <v>6</v>
      </c>
      <c r="E17" s="8">
        <v>0</v>
      </c>
      <c r="F17" s="9">
        <v>2</v>
      </c>
      <c r="G17" s="9">
        <v>2</v>
      </c>
      <c r="H17" s="28">
        <f t="shared" ref="H17:H34" si="2">G25*E25</f>
        <v>0</v>
      </c>
    </row>
    <row r="18" spans="1:8" x14ac:dyDescent="0.35">
      <c r="A18" s="45">
        <v>305</v>
      </c>
      <c r="B18" s="6" t="s">
        <v>27</v>
      </c>
      <c r="C18" s="7" t="s">
        <v>6</v>
      </c>
      <c r="D18" s="5" t="s">
        <v>6</v>
      </c>
      <c r="E18" s="8">
        <v>0</v>
      </c>
      <c r="F18" s="9">
        <v>2</v>
      </c>
      <c r="G18" s="9">
        <v>2</v>
      </c>
      <c r="H18" s="28">
        <f t="shared" si="2"/>
        <v>0</v>
      </c>
    </row>
    <row r="19" spans="1:8" x14ac:dyDescent="0.35">
      <c r="A19" s="45">
        <v>306</v>
      </c>
      <c r="B19" s="6" t="s">
        <v>28</v>
      </c>
      <c r="C19" s="7" t="s">
        <v>6</v>
      </c>
      <c r="D19" s="5" t="s">
        <v>6</v>
      </c>
      <c r="E19" s="8">
        <v>0</v>
      </c>
      <c r="F19" s="9">
        <v>2</v>
      </c>
      <c r="G19" s="9">
        <v>2</v>
      </c>
      <c r="H19" s="28">
        <f t="shared" si="2"/>
        <v>0</v>
      </c>
    </row>
    <row r="20" spans="1:8" x14ac:dyDescent="0.35">
      <c r="A20" s="45">
        <v>307</v>
      </c>
      <c r="B20" s="6" t="s">
        <v>29</v>
      </c>
      <c r="C20" s="7" t="s">
        <v>6</v>
      </c>
      <c r="D20" s="5" t="s">
        <v>6</v>
      </c>
      <c r="E20" s="8">
        <v>0</v>
      </c>
      <c r="F20" s="9">
        <v>2</v>
      </c>
      <c r="G20" s="9">
        <v>2</v>
      </c>
      <c r="H20" s="28">
        <f t="shared" si="2"/>
        <v>0</v>
      </c>
    </row>
    <row r="21" spans="1:8" x14ac:dyDescent="0.35">
      <c r="A21" s="45">
        <v>308</v>
      </c>
      <c r="B21" s="6" t="s">
        <v>30</v>
      </c>
      <c r="C21" s="7" t="s">
        <v>6</v>
      </c>
      <c r="D21" s="5" t="s">
        <v>6</v>
      </c>
      <c r="E21" s="8">
        <v>0</v>
      </c>
      <c r="F21" s="9">
        <v>2</v>
      </c>
      <c r="G21" s="9">
        <v>3</v>
      </c>
      <c r="H21" s="28">
        <f t="shared" si="2"/>
        <v>0</v>
      </c>
    </row>
    <row r="22" spans="1:8" x14ac:dyDescent="0.35">
      <c r="A22" s="45">
        <v>401</v>
      </c>
      <c r="B22" s="6" t="s">
        <v>37</v>
      </c>
      <c r="C22" s="7" t="s">
        <v>6</v>
      </c>
      <c r="D22" s="5" t="s">
        <v>6</v>
      </c>
      <c r="E22" s="8">
        <v>0</v>
      </c>
      <c r="F22" s="9">
        <v>2</v>
      </c>
      <c r="G22" s="9">
        <v>3</v>
      </c>
      <c r="H22" s="28">
        <f t="shared" si="2"/>
        <v>0</v>
      </c>
    </row>
    <row r="23" spans="1:8" x14ac:dyDescent="0.35">
      <c r="A23" s="45">
        <v>402</v>
      </c>
      <c r="B23" s="6" t="s">
        <v>38</v>
      </c>
      <c r="C23" s="7" t="s">
        <v>6</v>
      </c>
      <c r="D23" s="5" t="s">
        <v>6</v>
      </c>
      <c r="E23" s="8">
        <v>0</v>
      </c>
      <c r="F23" s="9">
        <v>2</v>
      </c>
      <c r="G23" s="9">
        <v>4</v>
      </c>
      <c r="H23" s="28">
        <f t="shared" si="2"/>
        <v>0</v>
      </c>
    </row>
    <row r="24" spans="1:8" x14ac:dyDescent="0.35">
      <c r="A24" s="45" t="s">
        <v>42</v>
      </c>
      <c r="B24" s="6" t="s">
        <v>40</v>
      </c>
      <c r="C24" s="7" t="s">
        <v>6</v>
      </c>
      <c r="D24" s="5" t="s">
        <v>6</v>
      </c>
      <c r="E24" s="8">
        <v>0</v>
      </c>
      <c r="F24" s="9">
        <v>4</v>
      </c>
      <c r="G24" s="9">
        <v>5</v>
      </c>
      <c r="H24" s="28">
        <f t="shared" si="2"/>
        <v>0</v>
      </c>
    </row>
    <row r="25" spans="1:8" x14ac:dyDescent="0.35">
      <c r="A25" s="45" t="s">
        <v>43</v>
      </c>
      <c r="B25" s="6" t="s">
        <v>41</v>
      </c>
      <c r="C25" s="7" t="s">
        <v>6</v>
      </c>
      <c r="D25" s="5" t="s">
        <v>6</v>
      </c>
      <c r="E25" s="8">
        <v>0</v>
      </c>
      <c r="F25" s="9">
        <v>2</v>
      </c>
      <c r="G25" s="9">
        <v>4</v>
      </c>
      <c r="H25" s="28">
        <f t="shared" si="2"/>
        <v>0</v>
      </c>
    </row>
    <row r="26" spans="1:8" x14ac:dyDescent="0.35">
      <c r="A26" s="45">
        <v>404</v>
      </c>
      <c r="B26" s="6" t="s">
        <v>39</v>
      </c>
      <c r="C26" s="7" t="s">
        <v>6</v>
      </c>
      <c r="D26" s="5" t="s">
        <v>6</v>
      </c>
      <c r="E26" s="8">
        <v>0</v>
      </c>
      <c r="F26" s="9">
        <v>2</v>
      </c>
      <c r="G26" s="9">
        <v>2</v>
      </c>
      <c r="H26" s="28">
        <f t="shared" si="2"/>
        <v>0</v>
      </c>
    </row>
    <row r="27" spans="1:8" x14ac:dyDescent="0.35">
      <c r="A27" s="54">
        <v>601</v>
      </c>
      <c r="B27" s="6" t="s">
        <v>44</v>
      </c>
      <c r="C27" s="7" t="s">
        <v>6</v>
      </c>
      <c r="D27" s="5" t="s">
        <v>6</v>
      </c>
      <c r="E27" s="8">
        <v>0</v>
      </c>
      <c r="F27" s="9">
        <v>1</v>
      </c>
      <c r="G27" s="9">
        <v>1</v>
      </c>
      <c r="H27" s="28">
        <f t="shared" si="2"/>
        <v>0</v>
      </c>
    </row>
    <row r="28" spans="1:8" x14ac:dyDescent="0.35">
      <c r="A28" s="54">
        <v>602</v>
      </c>
      <c r="B28" s="6" t="s">
        <v>45</v>
      </c>
      <c r="C28" s="7" t="s">
        <v>6</v>
      </c>
      <c r="D28" s="5" t="s">
        <v>6</v>
      </c>
      <c r="E28" s="8">
        <v>0</v>
      </c>
      <c r="F28" s="9">
        <v>2</v>
      </c>
      <c r="G28" s="9">
        <v>2</v>
      </c>
      <c r="H28" s="28">
        <f t="shared" si="2"/>
        <v>0</v>
      </c>
    </row>
    <row r="29" spans="1:8" x14ac:dyDescent="0.35">
      <c r="A29" s="54">
        <v>603</v>
      </c>
      <c r="B29" s="6" t="s">
        <v>45</v>
      </c>
      <c r="C29" s="7" t="s">
        <v>6</v>
      </c>
      <c r="D29" s="5" t="s">
        <v>6</v>
      </c>
      <c r="E29" s="8">
        <v>0</v>
      </c>
      <c r="F29" s="9">
        <v>2</v>
      </c>
      <c r="G29" s="9">
        <v>4</v>
      </c>
      <c r="H29" s="28">
        <f t="shared" si="2"/>
        <v>0</v>
      </c>
    </row>
    <row r="30" spans="1:8" x14ac:dyDescent="0.35">
      <c r="A30" s="54">
        <v>604</v>
      </c>
      <c r="B30" s="6" t="s">
        <v>45</v>
      </c>
      <c r="C30" s="7" t="s">
        <v>6</v>
      </c>
      <c r="D30" s="5" t="s">
        <v>6</v>
      </c>
      <c r="E30" s="8">
        <v>0</v>
      </c>
      <c r="F30" s="9">
        <v>2</v>
      </c>
      <c r="G30" s="9">
        <v>3</v>
      </c>
      <c r="H30" s="28">
        <f t="shared" si="2"/>
        <v>0</v>
      </c>
    </row>
    <row r="31" spans="1:8" x14ac:dyDescent="0.35">
      <c r="A31" s="54">
        <v>610</v>
      </c>
      <c r="B31" s="6" t="s">
        <v>46</v>
      </c>
      <c r="C31" s="7" t="s">
        <v>6</v>
      </c>
      <c r="D31" s="5" t="s">
        <v>6</v>
      </c>
      <c r="E31" s="8">
        <v>0</v>
      </c>
      <c r="F31" s="9">
        <v>10</v>
      </c>
      <c r="G31" s="9">
        <v>15</v>
      </c>
      <c r="H31" s="28">
        <f t="shared" si="2"/>
        <v>0</v>
      </c>
    </row>
    <row r="32" spans="1:8" x14ac:dyDescent="0.35">
      <c r="A32" s="54">
        <v>611</v>
      </c>
      <c r="B32" s="6" t="s">
        <v>47</v>
      </c>
      <c r="C32" s="7" t="s">
        <v>6</v>
      </c>
      <c r="D32" s="5" t="s">
        <v>6</v>
      </c>
      <c r="E32" s="8">
        <v>0</v>
      </c>
      <c r="F32" s="9">
        <v>4</v>
      </c>
      <c r="G32" s="9">
        <v>4</v>
      </c>
      <c r="H32" s="28">
        <f t="shared" si="2"/>
        <v>0</v>
      </c>
    </row>
    <row r="33" spans="1:8" x14ac:dyDescent="0.35">
      <c r="A33" s="54">
        <v>612</v>
      </c>
      <c r="B33" s="6" t="s">
        <v>48</v>
      </c>
      <c r="C33" s="7" t="s">
        <v>6</v>
      </c>
      <c r="D33" s="5" t="s">
        <v>6</v>
      </c>
      <c r="E33" s="8">
        <v>0</v>
      </c>
      <c r="F33" s="9">
        <v>3</v>
      </c>
      <c r="G33" s="9">
        <v>3</v>
      </c>
      <c r="H33" s="28">
        <f t="shared" si="2"/>
        <v>0</v>
      </c>
    </row>
    <row r="34" spans="1:8" ht="15" thickBot="1" x14ac:dyDescent="0.4">
      <c r="A34" s="55">
        <v>613</v>
      </c>
      <c r="B34" s="52" t="s">
        <v>49</v>
      </c>
      <c r="C34" s="10" t="s">
        <v>6</v>
      </c>
      <c r="D34" s="11" t="s">
        <v>6</v>
      </c>
      <c r="E34" s="12">
        <v>0</v>
      </c>
      <c r="F34" s="53">
        <v>4</v>
      </c>
      <c r="G34" s="53">
        <v>4</v>
      </c>
      <c r="H34" s="31">
        <f t="shared" si="2"/>
        <v>0</v>
      </c>
    </row>
    <row r="35" spans="1:8" ht="16" thickBot="1" x14ac:dyDescent="0.4">
      <c r="F35" s="19" t="s">
        <v>125</v>
      </c>
      <c r="G35" s="20"/>
      <c r="H35" s="21">
        <f>SUM(H4:H34)</f>
        <v>0</v>
      </c>
    </row>
    <row r="37" spans="1:8" x14ac:dyDescent="0.35">
      <c r="B37" t="s">
        <v>129</v>
      </c>
    </row>
  </sheetData>
  <pageMargins left="0.7" right="0.7" top="0.78740157499999996" bottom="0.78740157499999996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AE44-52F7-4C47-ADBE-C1C26997765E}">
  <sheetPr>
    <pageSetUpPr fitToPage="1"/>
  </sheetPr>
  <dimension ref="A1:H31"/>
  <sheetViews>
    <sheetView workbookViewId="0">
      <selection activeCell="B38" sqref="B38"/>
    </sheetView>
  </sheetViews>
  <sheetFormatPr defaultRowHeight="14.5" x14ac:dyDescent="0.35"/>
  <cols>
    <col min="1" max="1" width="8.453125" customWidth="1"/>
    <col min="2" max="2" width="44.81640625" customWidth="1"/>
    <col min="3" max="3" width="57.26953125" customWidth="1"/>
    <col min="4" max="4" width="22.26953125" customWidth="1"/>
    <col min="5" max="5" width="27.81640625" bestFit="1" customWidth="1"/>
    <col min="6" max="6" width="19.1796875" bestFit="1" customWidth="1"/>
    <col min="7" max="7" width="20.81640625" bestFit="1" customWidth="1"/>
    <col min="8" max="8" width="18.54296875" customWidth="1"/>
  </cols>
  <sheetData>
    <row r="1" spans="1:8" ht="18.5" x14ac:dyDescent="0.45">
      <c r="A1" s="3" t="s">
        <v>36</v>
      </c>
      <c r="B1" s="3"/>
      <c r="C1" s="3"/>
      <c r="D1" s="3"/>
      <c r="E1" s="3"/>
      <c r="F1" s="3"/>
      <c r="G1" s="3"/>
      <c r="H1" s="4"/>
    </row>
    <row r="2" spans="1:8" ht="15" thickBot="1" x14ac:dyDescent="0.4">
      <c r="H2" s="1"/>
    </row>
    <row r="3" spans="1:8" ht="15" thickBot="1" x14ac:dyDescent="0.4">
      <c r="A3" s="14" t="s">
        <v>13</v>
      </c>
      <c r="B3" s="39" t="s">
        <v>0</v>
      </c>
      <c r="C3" s="14" t="s">
        <v>1</v>
      </c>
      <c r="D3" s="39" t="s">
        <v>2</v>
      </c>
      <c r="E3" s="40" t="s">
        <v>3</v>
      </c>
      <c r="F3" s="41" t="s">
        <v>4</v>
      </c>
      <c r="G3" s="41" t="s">
        <v>11</v>
      </c>
      <c r="H3" s="42" t="s">
        <v>12</v>
      </c>
    </row>
    <row r="4" spans="1:8" x14ac:dyDescent="0.35">
      <c r="A4" s="43">
        <v>500</v>
      </c>
      <c r="B4" s="50" t="s">
        <v>50</v>
      </c>
      <c r="C4" s="23" t="s">
        <v>6</v>
      </c>
      <c r="D4" s="24" t="s">
        <v>6</v>
      </c>
      <c r="E4" s="25">
        <v>0</v>
      </c>
      <c r="F4" s="51">
        <v>5</v>
      </c>
      <c r="G4" s="51">
        <v>6</v>
      </c>
      <c r="H4" s="26">
        <f>G4*E4</f>
        <v>0</v>
      </c>
    </row>
    <row r="5" spans="1:8" x14ac:dyDescent="0.35">
      <c r="A5" s="45" t="s">
        <v>52</v>
      </c>
      <c r="B5" s="6" t="s">
        <v>51</v>
      </c>
      <c r="C5" s="7" t="s">
        <v>6</v>
      </c>
      <c r="D5" s="5" t="s">
        <v>6</v>
      </c>
      <c r="E5" s="8">
        <v>0</v>
      </c>
      <c r="F5" s="9">
        <v>10</v>
      </c>
      <c r="G5" s="9">
        <v>12</v>
      </c>
      <c r="H5" s="28">
        <f t="shared" ref="H5:H28" si="0">G5*E5</f>
        <v>0</v>
      </c>
    </row>
    <row r="6" spans="1:8" x14ac:dyDescent="0.35">
      <c r="A6" s="45" t="s">
        <v>53</v>
      </c>
      <c r="B6" s="6" t="s">
        <v>54</v>
      </c>
      <c r="C6" s="7" t="s">
        <v>6</v>
      </c>
      <c r="D6" s="5" t="s">
        <v>6</v>
      </c>
      <c r="E6" s="8">
        <v>0</v>
      </c>
      <c r="F6" s="9">
        <v>25</v>
      </c>
      <c r="G6" s="9">
        <v>31</v>
      </c>
      <c r="H6" s="28">
        <f t="shared" si="0"/>
        <v>0</v>
      </c>
    </row>
    <row r="7" spans="1:8" x14ac:dyDescent="0.35">
      <c r="A7" s="45">
        <v>502</v>
      </c>
      <c r="B7" s="6" t="s">
        <v>55</v>
      </c>
      <c r="C7" s="7" t="s">
        <v>6</v>
      </c>
      <c r="D7" s="5" t="s">
        <v>6</v>
      </c>
      <c r="E7" s="8">
        <v>0</v>
      </c>
      <c r="F7" s="9">
        <v>10</v>
      </c>
      <c r="G7" s="9">
        <v>11</v>
      </c>
      <c r="H7" s="28">
        <f t="shared" si="0"/>
        <v>0</v>
      </c>
    </row>
    <row r="8" spans="1:8" x14ac:dyDescent="0.35">
      <c r="A8" s="45">
        <v>503</v>
      </c>
      <c r="B8" s="6" t="s">
        <v>56</v>
      </c>
      <c r="C8" s="7" t="s">
        <v>6</v>
      </c>
      <c r="D8" s="5" t="s">
        <v>6</v>
      </c>
      <c r="E8" s="8">
        <v>0</v>
      </c>
      <c r="F8" s="9">
        <v>8</v>
      </c>
      <c r="G8" s="9">
        <v>9</v>
      </c>
      <c r="H8" s="28">
        <f t="shared" si="0"/>
        <v>0</v>
      </c>
    </row>
    <row r="9" spans="1:8" ht="15" customHeight="1" x14ac:dyDescent="0.35">
      <c r="A9" s="45">
        <v>504</v>
      </c>
      <c r="B9" s="6" t="s">
        <v>57</v>
      </c>
      <c r="C9" s="7" t="s">
        <v>6</v>
      </c>
      <c r="D9" s="5" t="s">
        <v>6</v>
      </c>
      <c r="E9" s="8">
        <v>0</v>
      </c>
      <c r="F9" s="9">
        <v>30</v>
      </c>
      <c r="G9" s="9">
        <v>32</v>
      </c>
      <c r="H9" s="28">
        <f t="shared" si="0"/>
        <v>0</v>
      </c>
    </row>
    <row r="10" spans="1:8" x14ac:dyDescent="0.35">
      <c r="A10" s="45">
        <v>505</v>
      </c>
      <c r="B10" s="6" t="s">
        <v>58</v>
      </c>
      <c r="C10" s="7" t="s">
        <v>6</v>
      </c>
      <c r="D10" s="5" t="s">
        <v>6</v>
      </c>
      <c r="E10" s="8">
        <v>0</v>
      </c>
      <c r="F10" s="9">
        <v>10</v>
      </c>
      <c r="G10" s="9">
        <v>11</v>
      </c>
      <c r="H10" s="28">
        <f t="shared" si="0"/>
        <v>0</v>
      </c>
    </row>
    <row r="11" spans="1:8" x14ac:dyDescent="0.35">
      <c r="A11" s="45">
        <v>506</v>
      </c>
      <c r="B11" s="6" t="s">
        <v>59</v>
      </c>
      <c r="C11" s="7" t="s">
        <v>6</v>
      </c>
      <c r="D11" s="5" t="s">
        <v>6</v>
      </c>
      <c r="E11" s="8">
        <v>0</v>
      </c>
      <c r="F11" s="9">
        <v>5</v>
      </c>
      <c r="G11" s="9">
        <v>5</v>
      </c>
      <c r="H11" s="28">
        <f t="shared" si="0"/>
        <v>0</v>
      </c>
    </row>
    <row r="12" spans="1:8" x14ac:dyDescent="0.35">
      <c r="A12" s="45" t="s">
        <v>60</v>
      </c>
      <c r="B12" s="6" t="s">
        <v>61</v>
      </c>
      <c r="C12" s="7" t="s">
        <v>6</v>
      </c>
      <c r="D12" s="5" t="s">
        <v>6</v>
      </c>
      <c r="E12" s="8">
        <v>0</v>
      </c>
      <c r="F12" s="9">
        <v>4</v>
      </c>
      <c r="G12" s="9">
        <v>4</v>
      </c>
      <c r="H12" s="28">
        <f t="shared" si="0"/>
        <v>0</v>
      </c>
    </row>
    <row r="13" spans="1:8" x14ac:dyDescent="0.35">
      <c r="A13" s="45" t="s">
        <v>62</v>
      </c>
      <c r="B13" s="6" t="s">
        <v>66</v>
      </c>
      <c r="C13" s="7" t="s">
        <v>6</v>
      </c>
      <c r="D13" s="5" t="s">
        <v>6</v>
      </c>
      <c r="E13" s="8">
        <v>0</v>
      </c>
      <c r="F13" s="9">
        <v>5</v>
      </c>
      <c r="G13" s="9">
        <v>6</v>
      </c>
      <c r="H13" s="28">
        <f t="shared" si="0"/>
        <v>0</v>
      </c>
    </row>
    <row r="14" spans="1:8" x14ac:dyDescent="0.35">
      <c r="A14" s="45" t="s">
        <v>63</v>
      </c>
      <c r="B14" s="6" t="s">
        <v>67</v>
      </c>
      <c r="C14" s="7" t="s">
        <v>6</v>
      </c>
      <c r="D14" s="5" t="s">
        <v>6</v>
      </c>
      <c r="E14" s="8">
        <v>0</v>
      </c>
      <c r="F14" s="9">
        <v>2</v>
      </c>
      <c r="G14" s="9">
        <v>3</v>
      </c>
      <c r="H14" s="28">
        <f t="shared" si="0"/>
        <v>0</v>
      </c>
    </row>
    <row r="15" spans="1:8" x14ac:dyDescent="0.35">
      <c r="A15" s="45" t="s">
        <v>64</v>
      </c>
      <c r="B15" s="6" t="s">
        <v>68</v>
      </c>
      <c r="C15" s="7" t="s">
        <v>6</v>
      </c>
      <c r="D15" s="5" t="s">
        <v>6</v>
      </c>
      <c r="E15" s="8">
        <v>0</v>
      </c>
      <c r="F15" s="9">
        <v>2</v>
      </c>
      <c r="G15" s="9">
        <v>2</v>
      </c>
      <c r="H15" s="28">
        <f t="shared" si="0"/>
        <v>0</v>
      </c>
    </row>
    <row r="16" spans="1:8" x14ac:dyDescent="0.35">
      <c r="A16" s="45" t="s">
        <v>65</v>
      </c>
      <c r="B16" s="6" t="s">
        <v>69</v>
      </c>
      <c r="C16" s="7" t="s">
        <v>6</v>
      </c>
      <c r="D16" s="5" t="s">
        <v>6</v>
      </c>
      <c r="E16" s="8">
        <v>0</v>
      </c>
      <c r="F16" s="9">
        <v>1</v>
      </c>
      <c r="G16" s="9">
        <v>1</v>
      </c>
      <c r="H16" s="28">
        <f t="shared" si="0"/>
        <v>0</v>
      </c>
    </row>
    <row r="17" spans="1:8" x14ac:dyDescent="0.35">
      <c r="A17" s="45">
        <v>511</v>
      </c>
      <c r="B17" s="6" t="s">
        <v>70</v>
      </c>
      <c r="C17" s="7" t="s">
        <v>6</v>
      </c>
      <c r="D17" s="5" t="s">
        <v>6</v>
      </c>
      <c r="E17" s="8">
        <v>0</v>
      </c>
      <c r="F17" s="9">
        <v>1</v>
      </c>
      <c r="G17" s="9">
        <v>1</v>
      </c>
      <c r="H17" s="28">
        <f t="shared" si="0"/>
        <v>0</v>
      </c>
    </row>
    <row r="18" spans="1:8" x14ac:dyDescent="0.35">
      <c r="A18" s="45">
        <v>512</v>
      </c>
      <c r="B18" s="6" t="s">
        <v>71</v>
      </c>
      <c r="C18" s="7" t="s">
        <v>6</v>
      </c>
      <c r="D18" s="5" t="s">
        <v>6</v>
      </c>
      <c r="E18" s="8">
        <v>0</v>
      </c>
      <c r="F18" s="9">
        <v>1</v>
      </c>
      <c r="G18" s="9">
        <v>1</v>
      </c>
      <c r="H18" s="28">
        <f t="shared" si="0"/>
        <v>0</v>
      </c>
    </row>
    <row r="19" spans="1:8" x14ac:dyDescent="0.35">
      <c r="A19" s="45">
        <v>513</v>
      </c>
      <c r="B19" s="6" t="s">
        <v>72</v>
      </c>
      <c r="C19" s="7" t="s">
        <v>6</v>
      </c>
      <c r="D19" s="5" t="s">
        <v>6</v>
      </c>
      <c r="E19" s="8">
        <v>0</v>
      </c>
      <c r="F19" s="9">
        <v>2</v>
      </c>
      <c r="G19" s="9">
        <v>2</v>
      </c>
      <c r="H19" s="28">
        <f t="shared" si="0"/>
        <v>0</v>
      </c>
    </row>
    <row r="20" spans="1:8" x14ac:dyDescent="0.35">
      <c r="A20" s="45">
        <v>520</v>
      </c>
      <c r="B20" s="6" t="s">
        <v>77</v>
      </c>
      <c r="C20" s="7" t="s">
        <v>6</v>
      </c>
      <c r="D20" s="5" t="s">
        <v>6</v>
      </c>
      <c r="E20" s="8">
        <v>0</v>
      </c>
      <c r="F20" s="9">
        <v>4</v>
      </c>
      <c r="G20" s="9">
        <v>4</v>
      </c>
      <c r="H20" s="28">
        <f t="shared" si="0"/>
        <v>0</v>
      </c>
    </row>
    <row r="21" spans="1:8" x14ac:dyDescent="0.35">
      <c r="A21" s="45" t="s">
        <v>76</v>
      </c>
      <c r="B21" s="6" t="s">
        <v>78</v>
      </c>
      <c r="C21" s="7" t="s">
        <v>6</v>
      </c>
      <c r="D21" s="5" t="s">
        <v>6</v>
      </c>
      <c r="E21" s="8">
        <v>0</v>
      </c>
      <c r="F21" s="9">
        <v>1</v>
      </c>
      <c r="G21" s="9">
        <v>1</v>
      </c>
      <c r="H21" s="28">
        <f t="shared" si="0"/>
        <v>0</v>
      </c>
    </row>
    <row r="22" spans="1:8" x14ac:dyDescent="0.35">
      <c r="A22" s="45">
        <v>521</v>
      </c>
      <c r="B22" s="6" t="s">
        <v>73</v>
      </c>
      <c r="C22" s="7" t="s">
        <v>6</v>
      </c>
      <c r="D22" s="5" t="s">
        <v>6</v>
      </c>
      <c r="E22" s="8">
        <v>0</v>
      </c>
      <c r="F22" s="9">
        <v>4</v>
      </c>
      <c r="G22" s="9">
        <v>6</v>
      </c>
      <c r="H22" s="28">
        <f t="shared" si="0"/>
        <v>0</v>
      </c>
    </row>
    <row r="23" spans="1:8" x14ac:dyDescent="0.35">
      <c r="A23" s="45">
        <v>522</v>
      </c>
      <c r="B23" s="6" t="s">
        <v>74</v>
      </c>
      <c r="C23" s="7" t="s">
        <v>6</v>
      </c>
      <c r="D23" s="5" t="s">
        <v>6</v>
      </c>
      <c r="E23" s="8">
        <v>0</v>
      </c>
      <c r="F23" s="9">
        <v>1</v>
      </c>
      <c r="G23" s="9">
        <v>1</v>
      </c>
      <c r="H23" s="28">
        <f t="shared" si="0"/>
        <v>0</v>
      </c>
    </row>
    <row r="24" spans="1:8" x14ac:dyDescent="0.35">
      <c r="A24" s="45">
        <v>523</v>
      </c>
      <c r="B24" s="6" t="s">
        <v>71</v>
      </c>
      <c r="C24" s="7" t="s">
        <v>6</v>
      </c>
      <c r="D24" s="5" t="s">
        <v>6</v>
      </c>
      <c r="E24" s="8">
        <v>0</v>
      </c>
      <c r="F24" s="9">
        <v>1</v>
      </c>
      <c r="G24" s="9">
        <v>1</v>
      </c>
      <c r="H24" s="28">
        <f t="shared" si="0"/>
        <v>0</v>
      </c>
    </row>
    <row r="25" spans="1:8" x14ac:dyDescent="0.35">
      <c r="A25" s="63">
        <v>524</v>
      </c>
      <c r="B25" s="64" t="s">
        <v>75</v>
      </c>
      <c r="C25" s="7" t="s">
        <v>6</v>
      </c>
      <c r="D25" s="5" t="s">
        <v>6</v>
      </c>
      <c r="E25" s="8">
        <v>0</v>
      </c>
      <c r="F25" s="13">
        <v>1</v>
      </c>
      <c r="G25" s="13">
        <v>1</v>
      </c>
      <c r="H25" s="65">
        <f t="shared" si="0"/>
        <v>0</v>
      </c>
    </row>
    <row r="26" spans="1:8" x14ac:dyDescent="0.35">
      <c r="A26" s="63" t="s">
        <v>101</v>
      </c>
      <c r="B26" s="64" t="s">
        <v>98</v>
      </c>
      <c r="C26" s="7" t="s">
        <v>6</v>
      </c>
      <c r="D26" s="5" t="s">
        <v>6</v>
      </c>
      <c r="E26" s="8">
        <v>0</v>
      </c>
      <c r="F26" s="13">
        <v>100</v>
      </c>
      <c r="G26" s="13">
        <v>119</v>
      </c>
      <c r="H26" s="65">
        <f t="shared" si="0"/>
        <v>0</v>
      </c>
    </row>
    <row r="27" spans="1:8" x14ac:dyDescent="0.35">
      <c r="A27" s="63" t="s">
        <v>102</v>
      </c>
      <c r="B27" s="64" t="s">
        <v>99</v>
      </c>
      <c r="C27" s="7" t="s">
        <v>6</v>
      </c>
      <c r="D27" s="5" t="s">
        <v>6</v>
      </c>
      <c r="E27" s="8">
        <v>0</v>
      </c>
      <c r="F27" s="13">
        <v>2</v>
      </c>
      <c r="G27" s="13">
        <v>2</v>
      </c>
      <c r="H27" s="65">
        <f t="shared" si="0"/>
        <v>0</v>
      </c>
    </row>
    <row r="28" spans="1:8" ht="15" thickBot="1" x14ac:dyDescent="0.4">
      <c r="A28" s="47" t="s">
        <v>103</v>
      </c>
      <c r="B28" s="52" t="s">
        <v>100</v>
      </c>
      <c r="C28" s="10" t="s">
        <v>6</v>
      </c>
      <c r="D28" s="11" t="s">
        <v>6</v>
      </c>
      <c r="E28" s="12">
        <v>0</v>
      </c>
      <c r="F28" s="53">
        <v>2</v>
      </c>
      <c r="G28" s="53">
        <v>3</v>
      </c>
      <c r="H28" s="31">
        <f t="shared" si="0"/>
        <v>0</v>
      </c>
    </row>
    <row r="29" spans="1:8" ht="16" thickBot="1" x14ac:dyDescent="0.4">
      <c r="F29" s="19" t="s">
        <v>126</v>
      </c>
      <c r="G29" s="20"/>
      <c r="H29" s="21">
        <f>SUM(H4:H28)</f>
        <v>0</v>
      </c>
    </row>
    <row r="31" spans="1:8" x14ac:dyDescent="0.35">
      <c r="B31" t="s">
        <v>129</v>
      </c>
    </row>
  </sheetData>
  <phoneticPr fontId="7" type="noConversion"/>
  <pageMargins left="0.7" right="0.7" top="0.78740157499999996" bottom="0.78740157499999996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FDEC5-C47D-47EB-8C1A-2AC979656D58}">
  <sheetPr>
    <pageSetUpPr fitToPage="1"/>
  </sheetPr>
  <dimension ref="A1:H29"/>
  <sheetViews>
    <sheetView zoomScaleNormal="100" workbookViewId="0">
      <selection activeCell="C36" sqref="C36"/>
    </sheetView>
  </sheetViews>
  <sheetFormatPr defaultRowHeight="14.5" x14ac:dyDescent="0.35"/>
  <cols>
    <col min="2" max="2" width="57.26953125" bestFit="1" customWidth="1"/>
    <col min="3" max="3" width="57.1796875" customWidth="1"/>
    <col min="4" max="4" width="22.26953125" bestFit="1" customWidth="1"/>
    <col min="5" max="5" width="27.81640625" bestFit="1" customWidth="1"/>
    <col min="6" max="6" width="20" customWidth="1"/>
    <col min="7" max="7" width="20.81640625" bestFit="1" customWidth="1"/>
    <col min="8" max="8" width="17" customWidth="1"/>
  </cols>
  <sheetData>
    <row r="1" spans="1:8" ht="18.5" x14ac:dyDescent="0.45">
      <c r="A1" s="3" t="s">
        <v>80</v>
      </c>
      <c r="B1" s="3"/>
      <c r="C1" s="3"/>
      <c r="D1" s="3"/>
      <c r="E1" s="3"/>
      <c r="F1" s="3"/>
      <c r="G1" s="3"/>
      <c r="H1" s="4"/>
    </row>
    <row r="2" spans="1:8" ht="15" thickBot="1" x14ac:dyDescent="0.4">
      <c r="H2" s="1"/>
    </row>
    <row r="3" spans="1:8" ht="15" thickBot="1" x14ac:dyDescent="0.4">
      <c r="A3" s="14" t="s">
        <v>13</v>
      </c>
      <c r="B3" s="39" t="s">
        <v>0</v>
      </c>
      <c r="C3" s="14" t="s">
        <v>1</v>
      </c>
      <c r="D3" s="39" t="s">
        <v>2</v>
      </c>
      <c r="E3" s="40" t="s">
        <v>3</v>
      </c>
      <c r="F3" s="41" t="s">
        <v>4</v>
      </c>
      <c r="G3" s="41" t="s">
        <v>11</v>
      </c>
      <c r="H3" s="42" t="s">
        <v>12</v>
      </c>
    </row>
    <row r="4" spans="1:8" x14ac:dyDescent="0.35">
      <c r="A4" s="43" t="s">
        <v>115</v>
      </c>
      <c r="B4" s="50" t="s">
        <v>114</v>
      </c>
      <c r="C4" s="23" t="s">
        <v>6</v>
      </c>
      <c r="D4" s="24" t="s">
        <v>6</v>
      </c>
      <c r="E4" s="25">
        <v>0</v>
      </c>
      <c r="F4" s="51">
        <v>5</v>
      </c>
      <c r="G4" s="51">
        <v>7</v>
      </c>
      <c r="H4" s="26">
        <f>G4*E4</f>
        <v>0</v>
      </c>
    </row>
    <row r="5" spans="1:8" x14ac:dyDescent="0.35">
      <c r="A5" s="67" t="s">
        <v>116</v>
      </c>
      <c r="B5" s="32" t="s">
        <v>113</v>
      </c>
      <c r="C5" s="7" t="s">
        <v>6</v>
      </c>
      <c r="D5" s="5" t="s">
        <v>6</v>
      </c>
      <c r="E5" s="8">
        <v>0</v>
      </c>
      <c r="F5" s="49">
        <v>85</v>
      </c>
      <c r="G5" s="49">
        <v>89</v>
      </c>
      <c r="H5" s="28">
        <f t="shared" ref="H5:H26" si="0">G5*E5</f>
        <v>0</v>
      </c>
    </row>
    <row r="6" spans="1:8" x14ac:dyDescent="0.35">
      <c r="A6" s="67" t="s">
        <v>117</v>
      </c>
      <c r="B6" s="32" t="s">
        <v>112</v>
      </c>
      <c r="C6" s="7" t="s">
        <v>6</v>
      </c>
      <c r="D6" s="5" t="s">
        <v>6</v>
      </c>
      <c r="E6" s="8">
        <v>0</v>
      </c>
      <c r="F6" s="49">
        <v>5</v>
      </c>
      <c r="G6" s="49">
        <v>7</v>
      </c>
      <c r="H6" s="28">
        <f t="shared" si="0"/>
        <v>0</v>
      </c>
    </row>
    <row r="7" spans="1:8" x14ac:dyDescent="0.35">
      <c r="A7" s="45" t="s">
        <v>118</v>
      </c>
      <c r="B7" s="6" t="s">
        <v>122</v>
      </c>
      <c r="C7" s="7" t="s">
        <v>6</v>
      </c>
      <c r="D7" s="5" t="s">
        <v>6</v>
      </c>
      <c r="E7" s="8">
        <v>0</v>
      </c>
      <c r="F7" s="9">
        <v>8</v>
      </c>
      <c r="G7" s="9">
        <v>8</v>
      </c>
      <c r="H7" s="28">
        <f t="shared" si="0"/>
        <v>0</v>
      </c>
    </row>
    <row r="8" spans="1:8" x14ac:dyDescent="0.35">
      <c r="A8" s="45" t="s">
        <v>119</v>
      </c>
      <c r="B8" s="6" t="s">
        <v>121</v>
      </c>
      <c r="C8" s="7" t="s">
        <v>6</v>
      </c>
      <c r="D8" s="5" t="s">
        <v>6</v>
      </c>
      <c r="E8" s="8">
        <v>0</v>
      </c>
      <c r="F8" s="9">
        <v>25</v>
      </c>
      <c r="G8" s="9">
        <v>27</v>
      </c>
      <c r="H8" s="28">
        <f t="shared" si="0"/>
        <v>0</v>
      </c>
    </row>
    <row r="9" spans="1:8" x14ac:dyDescent="0.35">
      <c r="A9" s="45" t="s">
        <v>120</v>
      </c>
      <c r="B9" s="6" t="s">
        <v>123</v>
      </c>
      <c r="C9" s="7" t="s">
        <v>6</v>
      </c>
      <c r="D9" s="5" t="s">
        <v>6</v>
      </c>
      <c r="E9" s="8">
        <v>0</v>
      </c>
      <c r="F9" s="9">
        <v>8</v>
      </c>
      <c r="G9" s="9">
        <v>8</v>
      </c>
      <c r="H9" s="28">
        <f t="shared" si="0"/>
        <v>0</v>
      </c>
    </row>
    <row r="10" spans="1:8" x14ac:dyDescent="0.35">
      <c r="A10" s="45" t="s">
        <v>111</v>
      </c>
      <c r="B10" s="6" t="s">
        <v>83</v>
      </c>
      <c r="C10" s="7" t="s">
        <v>6</v>
      </c>
      <c r="D10" s="5" t="s">
        <v>6</v>
      </c>
      <c r="E10" s="8">
        <v>0</v>
      </c>
      <c r="F10" s="9">
        <v>8</v>
      </c>
      <c r="G10" s="9">
        <v>8</v>
      </c>
      <c r="H10" s="28">
        <f t="shared" si="0"/>
        <v>0</v>
      </c>
    </row>
    <row r="11" spans="1:8" x14ac:dyDescent="0.35">
      <c r="A11" s="45">
        <v>704</v>
      </c>
      <c r="B11" s="6" t="s">
        <v>84</v>
      </c>
      <c r="C11" s="7" t="s">
        <v>6</v>
      </c>
      <c r="D11" s="5" t="s">
        <v>6</v>
      </c>
      <c r="E11" s="8">
        <v>0</v>
      </c>
      <c r="F11" s="9">
        <v>50</v>
      </c>
      <c r="G11" s="9">
        <v>51</v>
      </c>
      <c r="H11" s="28">
        <f t="shared" si="0"/>
        <v>0</v>
      </c>
    </row>
    <row r="12" spans="1:8" x14ac:dyDescent="0.35">
      <c r="A12" s="45">
        <v>705</v>
      </c>
      <c r="B12" s="6" t="s">
        <v>85</v>
      </c>
      <c r="C12" s="7" t="s">
        <v>6</v>
      </c>
      <c r="D12" s="5" t="s">
        <v>6</v>
      </c>
      <c r="E12" s="8">
        <v>0</v>
      </c>
      <c r="F12" s="9">
        <v>40</v>
      </c>
      <c r="G12" s="9">
        <v>44</v>
      </c>
      <c r="H12" s="28">
        <f t="shared" si="0"/>
        <v>0</v>
      </c>
    </row>
    <row r="13" spans="1:8" x14ac:dyDescent="0.35">
      <c r="A13" s="45" t="s">
        <v>108</v>
      </c>
      <c r="B13" s="6" t="s">
        <v>86</v>
      </c>
      <c r="C13" s="7" t="s">
        <v>6</v>
      </c>
      <c r="D13" s="5" t="s">
        <v>6</v>
      </c>
      <c r="E13" s="8">
        <v>0</v>
      </c>
      <c r="F13" s="9">
        <v>30</v>
      </c>
      <c r="G13" s="9">
        <v>30</v>
      </c>
      <c r="H13" s="28">
        <f t="shared" si="0"/>
        <v>0</v>
      </c>
    </row>
    <row r="14" spans="1:8" x14ac:dyDescent="0.35">
      <c r="A14" s="45" t="s">
        <v>109</v>
      </c>
      <c r="B14" s="6" t="s">
        <v>87</v>
      </c>
      <c r="C14" s="7" t="s">
        <v>6</v>
      </c>
      <c r="D14" s="5" t="s">
        <v>6</v>
      </c>
      <c r="E14" s="8">
        <v>0</v>
      </c>
      <c r="F14" s="9">
        <v>20</v>
      </c>
      <c r="G14" s="9">
        <v>23</v>
      </c>
      <c r="H14" s="28">
        <f t="shared" si="0"/>
        <v>0</v>
      </c>
    </row>
    <row r="15" spans="1:8" x14ac:dyDescent="0.35">
      <c r="A15" s="45" t="s">
        <v>110</v>
      </c>
      <c r="B15" s="6" t="s">
        <v>88</v>
      </c>
      <c r="C15" s="7" t="s">
        <v>6</v>
      </c>
      <c r="D15" s="5" t="s">
        <v>6</v>
      </c>
      <c r="E15" s="8">
        <v>0</v>
      </c>
      <c r="F15" s="9">
        <v>8</v>
      </c>
      <c r="G15" s="9">
        <v>9</v>
      </c>
      <c r="H15" s="28">
        <f t="shared" si="0"/>
        <v>0</v>
      </c>
    </row>
    <row r="16" spans="1:8" x14ac:dyDescent="0.35">
      <c r="A16" s="45" t="s">
        <v>106</v>
      </c>
      <c r="B16" s="6" t="s">
        <v>89</v>
      </c>
      <c r="C16" s="7" t="s">
        <v>6</v>
      </c>
      <c r="D16" s="5" t="s">
        <v>6</v>
      </c>
      <c r="E16" s="8">
        <v>0</v>
      </c>
      <c r="F16" s="9">
        <v>5</v>
      </c>
      <c r="G16" s="9">
        <v>6</v>
      </c>
      <c r="H16" s="28">
        <f t="shared" si="0"/>
        <v>0</v>
      </c>
    </row>
    <row r="17" spans="1:8" x14ac:dyDescent="0.35">
      <c r="A17" s="45" t="s">
        <v>107</v>
      </c>
      <c r="B17" s="6" t="s">
        <v>90</v>
      </c>
      <c r="C17" s="7" t="s">
        <v>6</v>
      </c>
      <c r="D17" s="5" t="s">
        <v>6</v>
      </c>
      <c r="E17" s="8">
        <v>0</v>
      </c>
      <c r="F17" s="9">
        <v>15</v>
      </c>
      <c r="G17" s="9">
        <v>16</v>
      </c>
      <c r="H17" s="28">
        <f t="shared" si="0"/>
        <v>0</v>
      </c>
    </row>
    <row r="18" spans="1:8" x14ac:dyDescent="0.35">
      <c r="A18" s="18">
        <v>710</v>
      </c>
      <c r="B18" s="69" t="s">
        <v>91</v>
      </c>
      <c r="C18" s="7" t="s">
        <v>6</v>
      </c>
      <c r="D18" s="5" t="s">
        <v>6</v>
      </c>
      <c r="E18" s="8">
        <v>0</v>
      </c>
      <c r="F18" s="9">
        <v>10</v>
      </c>
      <c r="G18" s="9">
        <v>14</v>
      </c>
      <c r="H18" s="28">
        <f t="shared" si="0"/>
        <v>0</v>
      </c>
    </row>
    <row r="19" spans="1:8" x14ac:dyDescent="0.35">
      <c r="A19" s="18">
        <v>711</v>
      </c>
      <c r="B19" s="69" t="s">
        <v>91</v>
      </c>
      <c r="C19" s="7" t="s">
        <v>6</v>
      </c>
      <c r="D19" s="5" t="s">
        <v>6</v>
      </c>
      <c r="E19" s="8">
        <v>0</v>
      </c>
      <c r="F19" s="9">
        <v>40</v>
      </c>
      <c r="G19" s="9">
        <v>43</v>
      </c>
      <c r="H19" s="28">
        <f t="shared" si="0"/>
        <v>0</v>
      </c>
    </row>
    <row r="20" spans="1:8" x14ac:dyDescent="0.35">
      <c r="A20" s="18">
        <v>712</v>
      </c>
      <c r="B20" s="69" t="s">
        <v>92</v>
      </c>
      <c r="C20" s="7" t="s">
        <v>6</v>
      </c>
      <c r="D20" s="5" t="s">
        <v>6</v>
      </c>
      <c r="E20" s="8">
        <v>0</v>
      </c>
      <c r="F20" s="9">
        <v>3</v>
      </c>
      <c r="G20" s="9">
        <v>3</v>
      </c>
      <c r="H20" s="28">
        <f t="shared" si="0"/>
        <v>0</v>
      </c>
    </row>
    <row r="21" spans="1:8" x14ac:dyDescent="0.35">
      <c r="A21" s="18">
        <v>801</v>
      </c>
      <c r="B21" s="6" t="s">
        <v>93</v>
      </c>
      <c r="C21" s="7" t="s">
        <v>6</v>
      </c>
      <c r="D21" s="5" t="s">
        <v>6</v>
      </c>
      <c r="E21" s="8">
        <v>0</v>
      </c>
      <c r="F21" s="9">
        <v>1</v>
      </c>
      <c r="G21" s="9">
        <v>1</v>
      </c>
      <c r="H21" s="28">
        <f t="shared" si="0"/>
        <v>0</v>
      </c>
    </row>
    <row r="22" spans="1:8" x14ac:dyDescent="0.35">
      <c r="A22" s="18">
        <v>802</v>
      </c>
      <c r="B22" s="6" t="s">
        <v>94</v>
      </c>
      <c r="C22" s="7" t="s">
        <v>6</v>
      </c>
      <c r="D22" s="5" t="s">
        <v>6</v>
      </c>
      <c r="E22" s="8">
        <v>0</v>
      </c>
      <c r="F22" s="9">
        <v>1</v>
      </c>
      <c r="G22" s="9">
        <v>1</v>
      </c>
      <c r="H22" s="28">
        <f t="shared" si="0"/>
        <v>0</v>
      </c>
    </row>
    <row r="23" spans="1:8" x14ac:dyDescent="0.35">
      <c r="A23" s="18">
        <v>803</v>
      </c>
      <c r="B23" s="6" t="s">
        <v>95</v>
      </c>
      <c r="C23" s="7" t="s">
        <v>6</v>
      </c>
      <c r="D23" s="5" t="s">
        <v>6</v>
      </c>
      <c r="E23" s="8">
        <v>0</v>
      </c>
      <c r="F23" s="9">
        <v>3</v>
      </c>
      <c r="G23" s="9">
        <v>4</v>
      </c>
      <c r="H23" s="28">
        <f t="shared" si="0"/>
        <v>0</v>
      </c>
    </row>
    <row r="24" spans="1:8" x14ac:dyDescent="0.35">
      <c r="A24" s="18">
        <v>804</v>
      </c>
      <c r="B24" s="6" t="s">
        <v>96</v>
      </c>
      <c r="C24" s="7" t="s">
        <v>6</v>
      </c>
      <c r="D24" s="5" t="s">
        <v>6</v>
      </c>
      <c r="E24" s="8">
        <v>0</v>
      </c>
      <c r="F24" s="9">
        <v>30</v>
      </c>
      <c r="G24" s="9">
        <v>36</v>
      </c>
      <c r="H24" s="28">
        <f t="shared" si="0"/>
        <v>0</v>
      </c>
    </row>
    <row r="25" spans="1:8" x14ac:dyDescent="0.35">
      <c r="A25" s="18">
        <v>920</v>
      </c>
      <c r="B25" s="6" t="s">
        <v>97</v>
      </c>
      <c r="C25" s="7" t="s">
        <v>6</v>
      </c>
      <c r="D25" s="5" t="s">
        <v>6</v>
      </c>
      <c r="E25" s="8">
        <v>0</v>
      </c>
      <c r="F25" s="9">
        <v>2</v>
      </c>
      <c r="G25" s="9">
        <v>2</v>
      </c>
      <c r="H25" s="28">
        <f t="shared" si="0"/>
        <v>0</v>
      </c>
    </row>
    <row r="26" spans="1:8" ht="15" thickBot="1" x14ac:dyDescent="0.4">
      <c r="A26" s="68" t="s">
        <v>105</v>
      </c>
      <c r="B26" s="66" t="s">
        <v>104</v>
      </c>
      <c r="C26" s="10" t="s">
        <v>6</v>
      </c>
      <c r="D26" s="11" t="s">
        <v>6</v>
      </c>
      <c r="E26" s="12">
        <v>0</v>
      </c>
      <c r="F26" s="53">
        <v>10</v>
      </c>
      <c r="G26" s="53">
        <v>15</v>
      </c>
      <c r="H26" s="31">
        <f t="shared" si="0"/>
        <v>0</v>
      </c>
    </row>
    <row r="27" spans="1:8" ht="16" thickBot="1" x14ac:dyDescent="0.4">
      <c r="F27" s="19" t="s">
        <v>127</v>
      </c>
      <c r="G27" s="20"/>
      <c r="H27" s="21">
        <f>SUM(H4:H26)</f>
        <v>0</v>
      </c>
    </row>
    <row r="29" spans="1:8" x14ac:dyDescent="0.35">
      <c r="B29" t="s">
        <v>129</v>
      </c>
    </row>
  </sheetData>
  <pageMargins left="0.7" right="0.7" top="0.78740157499999996" bottom="0.78740157499999996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18381-D06D-49A9-A660-37C03D5773FE}">
  <sheetPr>
    <pageSetUpPr fitToPage="1"/>
  </sheetPr>
  <dimension ref="A1:H7"/>
  <sheetViews>
    <sheetView workbookViewId="0">
      <selection activeCell="B7" sqref="B7"/>
    </sheetView>
  </sheetViews>
  <sheetFormatPr defaultRowHeight="14.5" x14ac:dyDescent="0.35"/>
  <cols>
    <col min="2" max="2" width="21.54296875" customWidth="1"/>
    <col min="3" max="3" width="57.1796875" customWidth="1"/>
    <col min="4" max="4" width="22.26953125" bestFit="1" customWidth="1"/>
    <col min="5" max="5" width="27.81640625" bestFit="1" customWidth="1"/>
    <col min="6" max="6" width="27.54296875" bestFit="1" customWidth="1"/>
    <col min="7" max="7" width="20.81640625" bestFit="1" customWidth="1"/>
  </cols>
  <sheetData>
    <row r="1" spans="1:8" ht="18.5" x14ac:dyDescent="0.45">
      <c r="A1" s="3" t="s">
        <v>81</v>
      </c>
      <c r="B1" s="3"/>
      <c r="C1" s="3"/>
      <c r="D1" s="3"/>
      <c r="E1" s="3"/>
      <c r="F1" s="3"/>
      <c r="G1" s="3"/>
      <c r="H1" s="4"/>
    </row>
    <row r="2" spans="1:8" ht="15" thickBot="1" x14ac:dyDescent="0.4">
      <c r="H2" s="1"/>
    </row>
    <row r="3" spans="1:8" ht="15" thickBot="1" x14ac:dyDescent="0.4">
      <c r="A3" s="14" t="s">
        <v>13</v>
      </c>
      <c r="B3" s="39" t="s">
        <v>0</v>
      </c>
      <c r="C3" s="14" t="s">
        <v>1</v>
      </c>
      <c r="D3" s="39" t="s">
        <v>2</v>
      </c>
      <c r="E3" s="40" t="s">
        <v>3</v>
      </c>
      <c r="F3" s="41" t="s">
        <v>4</v>
      </c>
      <c r="G3" s="41" t="s">
        <v>11</v>
      </c>
      <c r="H3" s="42" t="s">
        <v>12</v>
      </c>
    </row>
    <row r="4" spans="1:8" ht="15" thickBot="1" x14ac:dyDescent="0.4">
      <c r="A4" s="56">
        <v>901</v>
      </c>
      <c r="B4" s="57" t="s">
        <v>82</v>
      </c>
      <c r="C4" s="58" t="s">
        <v>6</v>
      </c>
      <c r="D4" s="59" t="s">
        <v>6</v>
      </c>
      <c r="E4" s="60">
        <v>0</v>
      </c>
      <c r="F4" s="61">
        <v>20</v>
      </c>
      <c r="G4" s="61">
        <v>24</v>
      </c>
      <c r="H4" s="62">
        <f>G4*E4</f>
        <v>0</v>
      </c>
    </row>
    <row r="5" spans="1:8" ht="16" thickBot="1" x14ac:dyDescent="0.4">
      <c r="F5" s="19" t="s">
        <v>128</v>
      </c>
      <c r="G5" s="20"/>
      <c r="H5" s="21">
        <f>SUM(H4)</f>
        <v>0</v>
      </c>
    </row>
    <row r="7" spans="1:8" x14ac:dyDescent="0.35">
      <c r="B7" t="s">
        <v>129</v>
      </c>
    </row>
  </sheetData>
  <pageMargins left="0.7" right="0.7" top="0.78740157499999996" bottom="0.78740157499999996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Část A - Kancelářské a konferen</vt:lpstr>
      <vt:lpstr>Část B - Jídelní a soft seating</vt:lpstr>
      <vt:lpstr>Část C - Pracovní a jednací sto</vt:lpstr>
      <vt:lpstr>Část D - Skříně, police a ostat</vt:lpstr>
      <vt:lpstr>Část E - Telefonní box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Baxa Petr</dc:creator>
  <cp:lastModifiedBy>Baxa Petr</cp:lastModifiedBy>
  <cp:lastPrinted>2021-03-31T14:00:40Z</cp:lastPrinted>
  <dcterms:created xsi:type="dcterms:W3CDTF">2021-03-11T11:56:10Z</dcterms:created>
  <dcterms:modified xsi:type="dcterms:W3CDTF">2021-06-07T13:30:47Z</dcterms:modified>
</cp:coreProperties>
</file>